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28695" windowHeight="15090"/>
  </bookViews>
  <sheets>
    <sheet name="Лист1" sheetId="1" r:id="rId1"/>
  </sheets>
  <definedNames>
    <definedName name="_xlnm.Print_Titles" localSheetId="0">Лист1!$A:$C</definedName>
  </definedNames>
  <calcPr calcId="124519"/>
</workbook>
</file>

<file path=xl/calcChain.xml><?xml version="1.0" encoding="utf-8"?>
<calcChain xmlns="http://schemas.openxmlformats.org/spreadsheetml/2006/main">
  <c r="I79" i="1"/>
  <c r="I80"/>
  <c r="H80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</calcChain>
</file>

<file path=xl/sharedStrings.xml><?xml version="1.0" encoding="utf-8"?>
<sst xmlns="http://schemas.openxmlformats.org/spreadsheetml/2006/main" count="84" uniqueCount="81">
  <si>
    <t>грн.</t>
  </si>
  <si>
    <t>ККД</t>
  </si>
  <si>
    <t>Доходи</t>
  </si>
  <si>
    <t>07547000000 - Бюджет отг с. Пийтерфолво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</si>
  <si>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</si>
  <si>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</si>
  <si>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</si>
  <si>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</si>
  <si>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</si>
  <si>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</si>
  <si>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</si>
  <si>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</si>
  <si>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</si>
  <si>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</si>
  <si>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</si>
  <si>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</si>
  <si>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</si>
  <si>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</si>
  <si>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</si>
  <si>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</si>
  <si>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</si>
  <si>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</si>
  <si>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</si>
  <si>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</si>
  <si>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</si>
  <si>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</si>
  <si>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</si>
  <si>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</si>
  <si>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</si>
  <si>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</si>
  <si>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</si>
  <si>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</si>
  <si>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</si>
  <si>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</si>
  <si>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</si>
  <si>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</si>
  <si>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</si>
  <si>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</si>
  <si>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</si>
  <si>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</si>
  <si>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</si>
  <si>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</si>
  <si>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</si>
  <si>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</si>
  <si>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</si>
  <si>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</si>
  <si>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</si>
  <si>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</si>
  <si>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</si>
  <si>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</si>
  <si>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</si>
  <si>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</si>
  <si>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</si>
  <si>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</si>
  <si>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</si>
  <si>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</si>
  <si>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</si>
  <si>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Інші неподаткові надходження  </t>
  </si>
  <si>
    <t>Кошти, отримані від надання учасниками процедури закупівлі/спрощеної закупівлі як забезпечення їх тендерної пропозиції/пропозиції учасника спрощеної закупівлі, які не підлягають поверненню цим учасникам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</si>
  <si>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</si>
  <si>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</si>
  <si>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</si>
  <si>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</si>
  <si>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</si>
  <si>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</si>
  <si>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</si>
  <si>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</si>
  <si>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</si>
  <si>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</si>
  <si>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</si>
  <si>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</si>
  <si>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</si>
  <si>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</si>
  <si>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</si>
  <si>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</si>
  <si>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</si>
  <si>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</si>
  <si>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Всього без урахування трансферт</t>
  </si>
  <si>
    <t>Всього</t>
  </si>
  <si>
    <t>Загальний фонд</t>
  </si>
  <si>
    <t>Виконання плану по доходах Пийтерфолвівської сільської ради за 2021 рік</t>
  </si>
</sst>
</file>

<file path=xl/styles.xml><?xml version="1.0" encoding="utf-8"?>
<styleSheet xmlns="http://schemas.openxmlformats.org/spreadsheetml/2006/main">
  <numFmts count="1">
    <numFmt numFmtId="164" formatCode="#0.00"/>
  </numFmts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/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0"/>
  <sheetViews>
    <sheetView tabSelected="1" topLeftCell="B61" workbookViewId="0">
      <selection activeCell="H78" sqref="H78"/>
    </sheetView>
  </sheetViews>
  <sheetFormatPr defaultRowHeight="12.75"/>
  <cols>
    <col min="1" max="1" width="2.7109375" hidden="1" customWidth="1"/>
    <col min="3" max="3" width="69.7109375" style="7" customWidth="1"/>
    <col min="4" max="5" width="13.85546875" customWidth="1"/>
    <col min="6" max="6" width="13.85546875" hidden="1" customWidth="1"/>
    <col min="7" max="7" width="12.42578125" bestFit="1" customWidth="1"/>
    <col min="8" max="8" width="11" bestFit="1" customWidth="1"/>
  </cols>
  <sheetData>
    <row r="2" spans="1:12">
      <c r="A2" s="1"/>
      <c r="B2" s="1"/>
      <c r="C2" s="8"/>
      <c r="D2" s="1"/>
      <c r="E2" s="1"/>
      <c r="F2" s="1"/>
      <c r="G2" s="1"/>
      <c r="H2" s="1"/>
      <c r="I2" s="1"/>
      <c r="J2" s="1"/>
      <c r="K2" s="1"/>
      <c r="L2" s="1"/>
    </row>
    <row r="3" spans="1:12" ht="24.75" customHeight="1">
      <c r="A3" s="12" t="s">
        <v>80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24.75" customHeight="1">
      <c r="A4" s="1"/>
      <c r="B4" s="1"/>
      <c r="C4" s="8"/>
      <c r="D4" s="1"/>
      <c r="E4" s="1"/>
      <c r="F4" s="1"/>
      <c r="G4" s="1"/>
      <c r="H4" s="1"/>
      <c r="I4" s="1"/>
      <c r="J4" s="1"/>
      <c r="K4" s="1"/>
      <c r="L4" s="1"/>
    </row>
    <row r="5" spans="1:12" ht="18.75">
      <c r="A5" s="13" t="s">
        <v>79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>
      <c r="G6" t="s">
        <v>0</v>
      </c>
    </row>
    <row r="7" spans="1:12">
      <c r="A7" s="15"/>
      <c r="B7" s="16" t="s">
        <v>1</v>
      </c>
      <c r="C7" s="18" t="s">
        <v>2</v>
      </c>
      <c r="D7" s="20" t="s">
        <v>3</v>
      </c>
      <c r="E7" s="17"/>
      <c r="F7" s="17"/>
      <c r="G7" s="17"/>
      <c r="H7" s="17"/>
      <c r="I7" s="17"/>
    </row>
    <row r="8" spans="1:12" ht="25.5">
      <c r="A8" s="15"/>
      <c r="B8" s="17"/>
      <c r="C8" s="19"/>
      <c r="D8" s="2" t="s">
        <v>4</v>
      </c>
      <c r="E8" s="2" t="s">
        <v>5</v>
      </c>
      <c r="F8" s="2" t="s">
        <v>6</v>
      </c>
      <c r="G8" s="3" t="s">
        <v>7</v>
      </c>
      <c r="H8" s="3" t="s">
        <v>8</v>
      </c>
      <c r="I8" s="3" t="s">
        <v>9</v>
      </c>
    </row>
    <row r="9" spans="1:12">
      <c r="A9" s="4"/>
      <c r="B9" s="4">
        <v>10000000</v>
      </c>
      <c r="C9" s="9" t="s">
        <v>10</v>
      </c>
      <c r="D9" s="5">
        <v>32386600</v>
      </c>
      <c r="E9" s="5">
        <v>36785180</v>
      </c>
      <c r="F9" s="5">
        <v>36785180</v>
      </c>
      <c r="G9" s="5">
        <v>38480489.880000003</v>
      </c>
      <c r="H9" s="5">
        <f t="shared" ref="H9:H40" si="0">G9-F9</f>
        <v>1695309.8800000027</v>
      </c>
      <c r="I9" s="5">
        <f t="shared" ref="I9:I40" si="1">IF(F9=0,0,G9/F9*100)</f>
        <v>104.60867632019199</v>
      </c>
    </row>
    <row r="10" spans="1:12" ht="25.5">
      <c r="A10" s="4"/>
      <c r="B10" s="4">
        <v>11000000</v>
      </c>
      <c r="C10" s="9" t="s">
        <v>11</v>
      </c>
      <c r="D10" s="5">
        <v>18424000</v>
      </c>
      <c r="E10" s="5">
        <v>21573900</v>
      </c>
      <c r="F10" s="5">
        <v>21573900</v>
      </c>
      <c r="G10" s="5">
        <v>23391960.48</v>
      </c>
      <c r="H10" s="5">
        <f t="shared" si="0"/>
        <v>1818060.4800000004</v>
      </c>
      <c r="I10" s="5">
        <f t="shared" si="1"/>
        <v>108.42712944808311</v>
      </c>
    </row>
    <row r="11" spans="1:12">
      <c r="A11" s="4"/>
      <c r="B11" s="4">
        <v>11010000</v>
      </c>
      <c r="C11" s="9" t="s">
        <v>12</v>
      </c>
      <c r="D11" s="5">
        <v>18424000</v>
      </c>
      <c r="E11" s="5">
        <v>21573900</v>
      </c>
      <c r="F11" s="5">
        <v>21573900</v>
      </c>
      <c r="G11" s="5">
        <v>23391960.48</v>
      </c>
      <c r="H11" s="5">
        <f t="shared" si="0"/>
        <v>1818060.4800000004</v>
      </c>
      <c r="I11" s="5">
        <f t="shared" si="1"/>
        <v>108.42712944808311</v>
      </c>
    </row>
    <row r="12" spans="1:12" ht="25.5">
      <c r="A12" s="4"/>
      <c r="B12" s="4">
        <v>11010100</v>
      </c>
      <c r="C12" s="9" t="s">
        <v>13</v>
      </c>
      <c r="D12" s="5">
        <v>16540500</v>
      </c>
      <c r="E12" s="5">
        <v>17921400</v>
      </c>
      <c r="F12" s="5">
        <v>17921400</v>
      </c>
      <c r="G12" s="5">
        <v>17902871.960000001</v>
      </c>
      <c r="H12" s="5">
        <f t="shared" si="0"/>
        <v>-18528.039999999106</v>
      </c>
      <c r="I12" s="5">
        <f t="shared" si="1"/>
        <v>99.896614996596256</v>
      </c>
    </row>
    <row r="13" spans="1:12" ht="38.25">
      <c r="A13" s="4"/>
      <c r="B13" s="4">
        <v>11010200</v>
      </c>
      <c r="C13" s="9" t="s">
        <v>14</v>
      </c>
      <c r="D13" s="5">
        <v>1534300</v>
      </c>
      <c r="E13" s="5">
        <v>1534300</v>
      </c>
      <c r="F13" s="5">
        <v>1534300</v>
      </c>
      <c r="G13" s="5">
        <v>1354825.88</v>
      </c>
      <c r="H13" s="5">
        <f t="shared" si="0"/>
        <v>-179474.12000000011</v>
      </c>
      <c r="I13" s="5">
        <f t="shared" si="1"/>
        <v>88.302540572247921</v>
      </c>
    </row>
    <row r="14" spans="1:12" ht="25.5">
      <c r="A14" s="4"/>
      <c r="B14" s="4">
        <v>11010400</v>
      </c>
      <c r="C14" s="9" t="s">
        <v>15</v>
      </c>
      <c r="D14" s="5">
        <v>60600</v>
      </c>
      <c r="E14" s="5">
        <v>1750600</v>
      </c>
      <c r="F14" s="5">
        <v>1750600</v>
      </c>
      <c r="G14" s="5">
        <v>3782819.22</v>
      </c>
      <c r="H14" s="5">
        <f t="shared" si="0"/>
        <v>2032219.2200000002</v>
      </c>
      <c r="I14" s="5">
        <f t="shared" si="1"/>
        <v>216.08701131040786</v>
      </c>
    </row>
    <row r="15" spans="1:12" ht="25.5">
      <c r="A15" s="4"/>
      <c r="B15" s="4">
        <v>11010500</v>
      </c>
      <c r="C15" s="9" t="s">
        <v>16</v>
      </c>
      <c r="D15" s="5">
        <v>288600</v>
      </c>
      <c r="E15" s="5">
        <v>367600</v>
      </c>
      <c r="F15" s="5">
        <v>367600</v>
      </c>
      <c r="G15" s="5">
        <v>351443.42</v>
      </c>
      <c r="H15" s="5">
        <f t="shared" si="0"/>
        <v>-16156.580000000016</v>
      </c>
      <c r="I15" s="5">
        <f t="shared" si="1"/>
        <v>95.604847660500539</v>
      </c>
    </row>
    <row r="16" spans="1:12">
      <c r="A16" s="4"/>
      <c r="B16" s="4">
        <v>13000000</v>
      </c>
      <c r="C16" s="9" t="s">
        <v>17</v>
      </c>
      <c r="D16" s="5">
        <v>20200</v>
      </c>
      <c r="E16" s="5">
        <v>20200</v>
      </c>
      <c r="F16" s="5">
        <v>20200</v>
      </c>
      <c r="G16" s="5">
        <v>32689.64</v>
      </c>
      <c r="H16" s="5">
        <f t="shared" si="0"/>
        <v>12489.64</v>
      </c>
      <c r="I16" s="5">
        <f t="shared" si="1"/>
        <v>161.82990099009899</v>
      </c>
    </row>
    <row r="17" spans="1:9">
      <c r="A17" s="4"/>
      <c r="B17" s="4">
        <v>13010000</v>
      </c>
      <c r="C17" s="9" t="s">
        <v>18</v>
      </c>
      <c r="D17" s="5">
        <v>20000</v>
      </c>
      <c r="E17" s="5">
        <v>20000</v>
      </c>
      <c r="F17" s="5">
        <v>20000</v>
      </c>
      <c r="G17" s="5">
        <v>32426.59</v>
      </c>
      <c r="H17" s="5">
        <f t="shared" si="0"/>
        <v>12426.59</v>
      </c>
      <c r="I17" s="5">
        <f t="shared" si="1"/>
        <v>162.13295000000002</v>
      </c>
    </row>
    <row r="18" spans="1:9" ht="25.5">
      <c r="A18" s="4"/>
      <c r="B18" s="4">
        <v>13010100</v>
      </c>
      <c r="C18" s="9" t="s">
        <v>19</v>
      </c>
      <c r="D18" s="5">
        <v>19700</v>
      </c>
      <c r="E18" s="5">
        <v>19700</v>
      </c>
      <c r="F18" s="5">
        <v>19700</v>
      </c>
      <c r="G18" s="5">
        <v>26221.84</v>
      </c>
      <c r="H18" s="5">
        <f t="shared" si="0"/>
        <v>6521.84</v>
      </c>
      <c r="I18" s="5">
        <f t="shared" si="1"/>
        <v>133.10578680203048</v>
      </c>
    </row>
    <row r="19" spans="1:9" ht="38.25">
      <c r="A19" s="4"/>
      <c r="B19" s="4">
        <v>13010200</v>
      </c>
      <c r="C19" s="9" t="s">
        <v>20</v>
      </c>
      <c r="D19" s="5">
        <v>300</v>
      </c>
      <c r="E19" s="5">
        <v>300</v>
      </c>
      <c r="F19" s="5">
        <v>300</v>
      </c>
      <c r="G19" s="5">
        <v>6204.75</v>
      </c>
      <c r="H19" s="5">
        <f t="shared" si="0"/>
        <v>5904.75</v>
      </c>
      <c r="I19" s="5">
        <f t="shared" si="1"/>
        <v>2068.25</v>
      </c>
    </row>
    <row r="20" spans="1:9">
      <c r="A20" s="4"/>
      <c r="B20" s="4">
        <v>13030000</v>
      </c>
      <c r="C20" s="9" t="s">
        <v>21</v>
      </c>
      <c r="D20" s="5">
        <v>200</v>
      </c>
      <c r="E20" s="5">
        <v>200</v>
      </c>
      <c r="F20" s="5">
        <v>200</v>
      </c>
      <c r="G20" s="5">
        <v>263.05</v>
      </c>
      <c r="H20" s="5">
        <f t="shared" si="0"/>
        <v>63.050000000000011</v>
      </c>
      <c r="I20" s="5">
        <f t="shared" si="1"/>
        <v>131.52500000000001</v>
      </c>
    </row>
    <row r="21" spans="1:9" ht="25.5">
      <c r="A21" s="4"/>
      <c r="B21" s="4">
        <v>13030100</v>
      </c>
      <c r="C21" s="9" t="s">
        <v>22</v>
      </c>
      <c r="D21" s="5">
        <v>200</v>
      </c>
      <c r="E21" s="5">
        <v>200</v>
      </c>
      <c r="F21" s="5">
        <v>200</v>
      </c>
      <c r="G21" s="5">
        <v>263.05</v>
      </c>
      <c r="H21" s="5">
        <f t="shared" si="0"/>
        <v>63.050000000000011</v>
      </c>
      <c r="I21" s="5">
        <f t="shared" si="1"/>
        <v>131.52500000000001</v>
      </c>
    </row>
    <row r="22" spans="1:9">
      <c r="A22" s="4"/>
      <c r="B22" s="4">
        <v>14000000</v>
      </c>
      <c r="C22" s="9" t="s">
        <v>23</v>
      </c>
      <c r="D22" s="5">
        <v>3923000</v>
      </c>
      <c r="E22" s="5">
        <v>4038110</v>
      </c>
      <c r="F22" s="5">
        <v>4038110</v>
      </c>
      <c r="G22" s="5">
        <v>4042533.55</v>
      </c>
      <c r="H22" s="5">
        <f t="shared" si="0"/>
        <v>4423.5499999998137</v>
      </c>
      <c r="I22" s="5">
        <f t="shared" si="1"/>
        <v>100.10954505944612</v>
      </c>
    </row>
    <row r="23" spans="1:9">
      <c r="A23" s="4"/>
      <c r="B23" s="4">
        <v>14020000</v>
      </c>
      <c r="C23" s="9" t="s">
        <v>24</v>
      </c>
      <c r="D23" s="5">
        <v>752900</v>
      </c>
      <c r="E23" s="5">
        <v>752900</v>
      </c>
      <c r="F23" s="5">
        <v>752900</v>
      </c>
      <c r="G23" s="5">
        <v>755205.36</v>
      </c>
      <c r="H23" s="5">
        <f t="shared" si="0"/>
        <v>2305.359999999986</v>
      </c>
      <c r="I23" s="5">
        <f t="shared" si="1"/>
        <v>100.30619737016868</v>
      </c>
    </row>
    <row r="24" spans="1:9">
      <c r="A24" s="4"/>
      <c r="B24" s="4">
        <v>14021900</v>
      </c>
      <c r="C24" s="9" t="s">
        <v>25</v>
      </c>
      <c r="D24" s="5">
        <v>752900</v>
      </c>
      <c r="E24" s="5">
        <v>752900</v>
      </c>
      <c r="F24" s="5">
        <v>752900</v>
      </c>
      <c r="G24" s="5">
        <v>755205.36</v>
      </c>
      <c r="H24" s="5">
        <f t="shared" si="0"/>
        <v>2305.359999999986</v>
      </c>
      <c r="I24" s="5">
        <f t="shared" si="1"/>
        <v>100.30619737016868</v>
      </c>
    </row>
    <row r="25" spans="1:9" ht="25.5">
      <c r="A25" s="4"/>
      <c r="B25" s="4">
        <v>14030000</v>
      </c>
      <c r="C25" s="9" t="s">
        <v>26</v>
      </c>
      <c r="D25" s="5">
        <v>2639600</v>
      </c>
      <c r="E25" s="5">
        <v>2639600</v>
      </c>
      <c r="F25" s="5">
        <v>2639600</v>
      </c>
      <c r="G25" s="5">
        <v>2565773.84</v>
      </c>
      <c r="H25" s="5">
        <f t="shared" si="0"/>
        <v>-73826.160000000149</v>
      </c>
      <c r="I25" s="5">
        <f t="shared" si="1"/>
        <v>97.203130777390513</v>
      </c>
    </row>
    <row r="26" spans="1:9">
      <c r="A26" s="4"/>
      <c r="B26" s="4">
        <v>14031900</v>
      </c>
      <c r="C26" s="9" t="s">
        <v>25</v>
      </c>
      <c r="D26" s="5">
        <v>2639600</v>
      </c>
      <c r="E26" s="5">
        <v>2639600</v>
      </c>
      <c r="F26" s="5">
        <v>2639600</v>
      </c>
      <c r="G26" s="5">
        <v>2565773.84</v>
      </c>
      <c r="H26" s="5">
        <f t="shared" si="0"/>
        <v>-73826.160000000149</v>
      </c>
      <c r="I26" s="5">
        <f t="shared" si="1"/>
        <v>97.203130777390513</v>
      </c>
    </row>
    <row r="27" spans="1:9" ht="25.5">
      <c r="A27" s="4"/>
      <c r="B27" s="4">
        <v>14040000</v>
      </c>
      <c r="C27" s="9" t="s">
        <v>27</v>
      </c>
      <c r="D27" s="5">
        <v>530500</v>
      </c>
      <c r="E27" s="5">
        <v>645610</v>
      </c>
      <c r="F27" s="5">
        <v>645610</v>
      </c>
      <c r="G27" s="5">
        <v>721554.17</v>
      </c>
      <c r="H27" s="5">
        <f t="shared" si="0"/>
        <v>75944.170000000042</v>
      </c>
      <c r="I27" s="5">
        <f t="shared" si="1"/>
        <v>111.76316506869472</v>
      </c>
    </row>
    <row r="28" spans="1:9" ht="25.5">
      <c r="A28" s="4"/>
      <c r="B28" s="4">
        <v>18000000</v>
      </c>
      <c r="C28" s="9" t="s">
        <v>28</v>
      </c>
      <c r="D28" s="5">
        <v>10019400</v>
      </c>
      <c r="E28" s="5">
        <v>11152970</v>
      </c>
      <c r="F28" s="5">
        <v>11152970</v>
      </c>
      <c r="G28" s="5">
        <v>11013304.210000001</v>
      </c>
      <c r="H28" s="5">
        <f t="shared" si="0"/>
        <v>-139665.78999999911</v>
      </c>
      <c r="I28" s="5">
        <f t="shared" si="1"/>
        <v>98.747725583409633</v>
      </c>
    </row>
    <row r="29" spans="1:9">
      <c r="A29" s="4"/>
      <c r="B29" s="4">
        <v>18010000</v>
      </c>
      <c r="C29" s="9" t="s">
        <v>29</v>
      </c>
      <c r="D29" s="5">
        <v>6064700</v>
      </c>
      <c r="E29" s="5">
        <v>6508270</v>
      </c>
      <c r="F29" s="5">
        <v>6508270</v>
      </c>
      <c r="G29" s="5">
        <v>6139987.5800000001</v>
      </c>
      <c r="H29" s="5">
        <f t="shared" si="0"/>
        <v>-368282.41999999993</v>
      </c>
      <c r="I29" s="5">
        <f t="shared" si="1"/>
        <v>94.341316202308761</v>
      </c>
    </row>
    <row r="30" spans="1:9" ht="25.5">
      <c r="A30" s="4"/>
      <c r="B30" s="4">
        <v>18010100</v>
      </c>
      <c r="C30" s="9" t="s">
        <v>30</v>
      </c>
      <c r="D30" s="5">
        <v>24600</v>
      </c>
      <c r="E30" s="5">
        <v>55000</v>
      </c>
      <c r="F30" s="5">
        <v>55000</v>
      </c>
      <c r="G30" s="5">
        <v>42827.56</v>
      </c>
      <c r="H30" s="5">
        <f t="shared" si="0"/>
        <v>-12172.440000000002</v>
      </c>
      <c r="I30" s="5">
        <f t="shared" si="1"/>
        <v>77.868290909090916</v>
      </c>
    </row>
    <row r="31" spans="1:9" ht="25.5">
      <c r="A31" s="4"/>
      <c r="B31" s="4">
        <v>18010200</v>
      </c>
      <c r="C31" s="9" t="s">
        <v>31</v>
      </c>
      <c r="D31" s="5">
        <v>143200</v>
      </c>
      <c r="E31" s="5">
        <v>143200</v>
      </c>
      <c r="F31" s="5">
        <v>143200</v>
      </c>
      <c r="G31" s="5">
        <v>122377.17</v>
      </c>
      <c r="H31" s="5">
        <f t="shared" si="0"/>
        <v>-20822.830000000002</v>
      </c>
      <c r="I31" s="5">
        <f t="shared" si="1"/>
        <v>85.458917597765364</v>
      </c>
    </row>
    <row r="32" spans="1:9" ht="25.5">
      <c r="A32" s="4"/>
      <c r="B32" s="4">
        <v>18010300</v>
      </c>
      <c r="C32" s="9" t="s">
        <v>32</v>
      </c>
      <c r="D32" s="5">
        <v>70700</v>
      </c>
      <c r="E32" s="5">
        <v>132700</v>
      </c>
      <c r="F32" s="5">
        <v>132700</v>
      </c>
      <c r="G32" s="5">
        <v>80555.850000000006</v>
      </c>
      <c r="H32" s="5">
        <f t="shared" si="0"/>
        <v>-52144.149999999994</v>
      </c>
      <c r="I32" s="5">
        <f t="shared" si="1"/>
        <v>60.705237377543334</v>
      </c>
    </row>
    <row r="33" spans="1:9" ht="25.5">
      <c r="A33" s="4"/>
      <c r="B33" s="4">
        <v>18010400</v>
      </c>
      <c r="C33" s="9" t="s">
        <v>33</v>
      </c>
      <c r="D33" s="5">
        <v>83000</v>
      </c>
      <c r="E33" s="5">
        <v>83000</v>
      </c>
      <c r="F33" s="5">
        <v>83000</v>
      </c>
      <c r="G33" s="5">
        <v>82920.2</v>
      </c>
      <c r="H33" s="5">
        <f t="shared" si="0"/>
        <v>-79.80000000000291</v>
      </c>
      <c r="I33" s="5">
        <f t="shared" si="1"/>
        <v>99.903855421686742</v>
      </c>
    </row>
    <row r="34" spans="1:9">
      <c r="A34" s="4"/>
      <c r="B34" s="4">
        <v>18010500</v>
      </c>
      <c r="C34" s="9" t="s">
        <v>34</v>
      </c>
      <c r="D34" s="5">
        <v>1832100</v>
      </c>
      <c r="E34" s="5">
        <v>1832100</v>
      </c>
      <c r="F34" s="5">
        <v>1832100</v>
      </c>
      <c r="G34" s="5">
        <v>1769892.43</v>
      </c>
      <c r="H34" s="5">
        <f t="shared" si="0"/>
        <v>-62207.570000000065</v>
      </c>
      <c r="I34" s="5">
        <f t="shared" si="1"/>
        <v>96.604575623601335</v>
      </c>
    </row>
    <row r="35" spans="1:9">
      <c r="A35" s="4"/>
      <c r="B35" s="4">
        <v>18010600</v>
      </c>
      <c r="C35" s="9" t="s">
        <v>35</v>
      </c>
      <c r="D35" s="5">
        <v>1109600</v>
      </c>
      <c r="E35" s="5">
        <v>1246700</v>
      </c>
      <c r="F35" s="5">
        <v>1246700</v>
      </c>
      <c r="G35" s="5">
        <v>1394686.66</v>
      </c>
      <c r="H35" s="5">
        <f t="shared" si="0"/>
        <v>147986.65999999992</v>
      </c>
      <c r="I35" s="5">
        <f t="shared" si="1"/>
        <v>111.87027031362797</v>
      </c>
    </row>
    <row r="36" spans="1:9">
      <c r="A36" s="4"/>
      <c r="B36" s="4">
        <v>18010700</v>
      </c>
      <c r="C36" s="9" t="s">
        <v>36</v>
      </c>
      <c r="D36" s="5">
        <v>1884000</v>
      </c>
      <c r="E36" s="5">
        <v>1884000</v>
      </c>
      <c r="F36" s="5">
        <v>1884000</v>
      </c>
      <c r="G36" s="5">
        <v>1887103.52</v>
      </c>
      <c r="H36" s="5">
        <f t="shared" si="0"/>
        <v>3103.5200000000186</v>
      </c>
      <c r="I36" s="5">
        <f t="shared" si="1"/>
        <v>100.16473036093419</v>
      </c>
    </row>
    <row r="37" spans="1:9">
      <c r="A37" s="4"/>
      <c r="B37" s="4">
        <v>18010900</v>
      </c>
      <c r="C37" s="9" t="s">
        <v>37</v>
      </c>
      <c r="D37" s="5">
        <v>917500</v>
      </c>
      <c r="E37" s="5">
        <v>1131570</v>
      </c>
      <c r="F37" s="5">
        <v>1131570</v>
      </c>
      <c r="G37" s="5">
        <v>755096.49</v>
      </c>
      <c r="H37" s="5">
        <f t="shared" si="0"/>
        <v>-376473.51</v>
      </c>
      <c r="I37" s="5">
        <f t="shared" si="1"/>
        <v>66.729984888252602</v>
      </c>
    </row>
    <row r="38" spans="1:9">
      <c r="A38" s="4"/>
      <c r="B38" s="4">
        <v>18011000</v>
      </c>
      <c r="C38" s="9" t="s">
        <v>38</v>
      </c>
      <c r="D38" s="5">
        <v>0</v>
      </c>
      <c r="E38" s="5">
        <v>0</v>
      </c>
      <c r="F38" s="5">
        <v>0</v>
      </c>
      <c r="G38" s="5">
        <v>4527.7</v>
      </c>
      <c r="H38" s="5">
        <f t="shared" si="0"/>
        <v>4527.7</v>
      </c>
      <c r="I38" s="5">
        <f t="shared" si="1"/>
        <v>0</v>
      </c>
    </row>
    <row r="39" spans="1:9">
      <c r="A39" s="4"/>
      <c r="B39" s="4">
        <v>18050000</v>
      </c>
      <c r="C39" s="9" t="s">
        <v>39</v>
      </c>
      <c r="D39" s="5">
        <v>3954700</v>
      </c>
      <c r="E39" s="5">
        <v>4644700</v>
      </c>
      <c r="F39" s="5">
        <v>4644700</v>
      </c>
      <c r="G39" s="5">
        <v>4873316.63</v>
      </c>
      <c r="H39" s="5">
        <f t="shared" si="0"/>
        <v>228616.62999999989</v>
      </c>
      <c r="I39" s="5">
        <f t="shared" si="1"/>
        <v>104.92209679850151</v>
      </c>
    </row>
    <row r="40" spans="1:9">
      <c r="A40" s="4"/>
      <c r="B40" s="4">
        <v>18050300</v>
      </c>
      <c r="C40" s="9" t="s">
        <v>40</v>
      </c>
      <c r="D40" s="5">
        <v>480200</v>
      </c>
      <c r="E40" s="5">
        <v>790200</v>
      </c>
      <c r="F40" s="5">
        <v>790200</v>
      </c>
      <c r="G40" s="5">
        <v>747522.75</v>
      </c>
      <c r="H40" s="5">
        <f t="shared" si="0"/>
        <v>-42677.25</v>
      </c>
      <c r="I40" s="5">
        <f t="shared" si="1"/>
        <v>94.599183750949123</v>
      </c>
    </row>
    <row r="41" spans="1:9">
      <c r="A41" s="4"/>
      <c r="B41" s="4">
        <v>18050400</v>
      </c>
      <c r="C41" s="9" t="s">
        <v>41</v>
      </c>
      <c r="D41" s="5">
        <v>3268400</v>
      </c>
      <c r="E41" s="5">
        <v>3648400</v>
      </c>
      <c r="F41" s="5">
        <v>3648400</v>
      </c>
      <c r="G41" s="5">
        <v>3861651.05</v>
      </c>
      <c r="H41" s="5">
        <f t="shared" ref="H41:H72" si="2">G41-F41</f>
        <v>213251.04999999981</v>
      </c>
      <c r="I41" s="5">
        <f t="shared" ref="I41:I72" si="3">IF(F41=0,0,G41/F41*100)</f>
        <v>105.84505673719985</v>
      </c>
    </row>
    <row r="42" spans="1:9" ht="38.25">
      <c r="A42" s="4"/>
      <c r="B42" s="4">
        <v>18050500</v>
      </c>
      <c r="C42" s="9" t="s">
        <v>42</v>
      </c>
      <c r="D42" s="5">
        <v>206100</v>
      </c>
      <c r="E42" s="5">
        <v>206100</v>
      </c>
      <c r="F42" s="5">
        <v>206100</v>
      </c>
      <c r="G42" s="5">
        <v>264142.83</v>
      </c>
      <c r="H42" s="5">
        <f t="shared" si="2"/>
        <v>58042.830000000016</v>
      </c>
      <c r="I42" s="5">
        <f t="shared" si="3"/>
        <v>128.16245997088794</v>
      </c>
    </row>
    <row r="43" spans="1:9">
      <c r="A43" s="4"/>
      <c r="B43" s="4">
        <v>20000000</v>
      </c>
      <c r="C43" s="9" t="s">
        <v>43</v>
      </c>
      <c r="D43" s="5">
        <v>162400</v>
      </c>
      <c r="E43" s="5">
        <v>162400</v>
      </c>
      <c r="F43" s="5">
        <v>162400</v>
      </c>
      <c r="G43" s="5">
        <v>209549.80000000002</v>
      </c>
      <c r="H43" s="5">
        <f t="shared" si="2"/>
        <v>47149.800000000017</v>
      </c>
      <c r="I43" s="5">
        <f t="shared" si="3"/>
        <v>129.03312807881775</v>
      </c>
    </row>
    <row r="44" spans="1:9">
      <c r="A44" s="4"/>
      <c r="B44" s="4">
        <v>21000000</v>
      </c>
      <c r="C44" s="9" t="s">
        <v>44</v>
      </c>
      <c r="D44" s="5">
        <v>30200</v>
      </c>
      <c r="E44" s="5">
        <v>30200</v>
      </c>
      <c r="F44" s="5">
        <v>30200</v>
      </c>
      <c r="G44" s="5">
        <v>34725.599999999999</v>
      </c>
      <c r="H44" s="5">
        <f t="shared" si="2"/>
        <v>4525.5999999999985</v>
      </c>
      <c r="I44" s="5">
        <f t="shared" si="3"/>
        <v>114.98543046357614</v>
      </c>
    </row>
    <row r="45" spans="1:9">
      <c r="A45" s="4"/>
      <c r="B45" s="4">
        <v>21080000</v>
      </c>
      <c r="C45" s="9" t="s">
        <v>45</v>
      </c>
      <c r="D45" s="5">
        <v>30200</v>
      </c>
      <c r="E45" s="5">
        <v>30200</v>
      </c>
      <c r="F45" s="5">
        <v>30200</v>
      </c>
      <c r="G45" s="5">
        <v>34725.599999999999</v>
      </c>
      <c r="H45" s="5">
        <f t="shared" si="2"/>
        <v>4525.5999999999985</v>
      </c>
      <c r="I45" s="5">
        <f t="shared" si="3"/>
        <v>114.98543046357614</v>
      </c>
    </row>
    <row r="46" spans="1:9">
      <c r="A46" s="4"/>
      <c r="B46" s="4">
        <v>21081100</v>
      </c>
      <c r="C46" s="9" t="s">
        <v>46</v>
      </c>
      <c r="D46" s="5">
        <v>500</v>
      </c>
      <c r="E46" s="5">
        <v>500</v>
      </c>
      <c r="F46" s="5">
        <v>500</v>
      </c>
      <c r="G46" s="5">
        <v>5474</v>
      </c>
      <c r="H46" s="5">
        <f t="shared" si="2"/>
        <v>4974</v>
      </c>
      <c r="I46" s="5">
        <f t="shared" si="3"/>
        <v>1094.8</v>
      </c>
    </row>
    <row r="47" spans="1:9" ht="25.5">
      <c r="A47" s="4"/>
      <c r="B47" s="4">
        <v>21081500</v>
      </c>
      <c r="C47" s="9" t="s">
        <v>47</v>
      </c>
      <c r="D47" s="5">
        <v>29700</v>
      </c>
      <c r="E47" s="5">
        <v>29700</v>
      </c>
      <c r="F47" s="5">
        <v>29700</v>
      </c>
      <c r="G47" s="5">
        <v>29251.599999999999</v>
      </c>
      <c r="H47" s="5">
        <f t="shared" si="2"/>
        <v>-448.40000000000146</v>
      </c>
      <c r="I47" s="5">
        <f t="shared" si="3"/>
        <v>98.490235690235679</v>
      </c>
    </row>
    <row r="48" spans="1:9" ht="25.5">
      <c r="A48" s="4"/>
      <c r="B48" s="4">
        <v>22000000</v>
      </c>
      <c r="C48" s="9" t="s">
        <v>48</v>
      </c>
      <c r="D48" s="5">
        <v>88700</v>
      </c>
      <c r="E48" s="5">
        <v>88700</v>
      </c>
      <c r="F48" s="5">
        <v>88700</v>
      </c>
      <c r="G48" s="5">
        <v>34928.840000000004</v>
      </c>
      <c r="H48" s="5">
        <f t="shared" si="2"/>
        <v>-53771.159999999996</v>
      </c>
      <c r="I48" s="5">
        <f t="shared" si="3"/>
        <v>39.37862457722661</v>
      </c>
    </row>
    <row r="49" spans="1:9">
      <c r="A49" s="4"/>
      <c r="B49" s="4">
        <v>22010000</v>
      </c>
      <c r="C49" s="9" t="s">
        <v>49</v>
      </c>
      <c r="D49" s="5">
        <v>9800</v>
      </c>
      <c r="E49" s="5">
        <v>9800</v>
      </c>
      <c r="F49" s="5">
        <v>9800</v>
      </c>
      <c r="G49" s="5">
        <v>16616.47</v>
      </c>
      <c r="H49" s="5">
        <f t="shared" si="2"/>
        <v>6816.4700000000012</v>
      </c>
      <c r="I49" s="5">
        <f t="shared" si="3"/>
        <v>169.55581632653062</v>
      </c>
    </row>
    <row r="50" spans="1:9">
      <c r="A50" s="4"/>
      <c r="B50" s="4">
        <v>22012500</v>
      </c>
      <c r="C50" s="9" t="s">
        <v>50</v>
      </c>
      <c r="D50" s="5">
        <v>9800</v>
      </c>
      <c r="E50" s="5">
        <v>9800</v>
      </c>
      <c r="F50" s="5">
        <v>9800</v>
      </c>
      <c r="G50" s="5">
        <v>16340.47</v>
      </c>
      <c r="H50" s="5">
        <f t="shared" si="2"/>
        <v>6540.4699999999993</v>
      </c>
      <c r="I50" s="5">
        <f t="shared" si="3"/>
        <v>166.73948979591836</v>
      </c>
    </row>
    <row r="51" spans="1:9" ht="25.5">
      <c r="A51" s="4"/>
      <c r="B51" s="4">
        <v>22012600</v>
      </c>
      <c r="C51" s="9" t="s">
        <v>51</v>
      </c>
      <c r="D51" s="5">
        <v>0</v>
      </c>
      <c r="E51" s="5">
        <v>0</v>
      </c>
      <c r="F51" s="5">
        <v>0</v>
      </c>
      <c r="G51" s="5">
        <v>276</v>
      </c>
      <c r="H51" s="5">
        <f t="shared" si="2"/>
        <v>276</v>
      </c>
      <c r="I51" s="5">
        <f t="shared" si="3"/>
        <v>0</v>
      </c>
    </row>
    <row r="52" spans="1:9" ht="25.5">
      <c r="A52" s="4"/>
      <c r="B52" s="4">
        <v>22080000</v>
      </c>
      <c r="C52" s="9" t="s">
        <v>52</v>
      </c>
      <c r="D52" s="5">
        <v>26700</v>
      </c>
      <c r="E52" s="5">
        <v>26700</v>
      </c>
      <c r="F52" s="5">
        <v>26700</v>
      </c>
      <c r="G52" s="5">
        <v>16930</v>
      </c>
      <c r="H52" s="5">
        <f t="shared" si="2"/>
        <v>-9770</v>
      </c>
      <c r="I52" s="5">
        <f t="shared" si="3"/>
        <v>63.408239700374537</v>
      </c>
    </row>
    <row r="53" spans="1:9" ht="25.5">
      <c r="A53" s="4"/>
      <c r="B53" s="4">
        <v>22080400</v>
      </c>
      <c r="C53" s="9" t="s">
        <v>53</v>
      </c>
      <c r="D53" s="5">
        <v>26700</v>
      </c>
      <c r="E53" s="5">
        <v>26700</v>
      </c>
      <c r="F53" s="5">
        <v>26700</v>
      </c>
      <c r="G53" s="5">
        <v>16930</v>
      </c>
      <c r="H53" s="5">
        <f t="shared" si="2"/>
        <v>-9770</v>
      </c>
      <c r="I53" s="5">
        <f t="shared" si="3"/>
        <v>63.408239700374537</v>
      </c>
    </row>
    <row r="54" spans="1:9">
      <c r="A54" s="4"/>
      <c r="B54" s="4">
        <v>22090000</v>
      </c>
      <c r="C54" s="9" t="s">
        <v>54</v>
      </c>
      <c r="D54" s="5">
        <v>52200</v>
      </c>
      <c r="E54" s="5">
        <v>52200</v>
      </c>
      <c r="F54" s="5">
        <v>52200</v>
      </c>
      <c r="G54" s="5">
        <v>1382.37</v>
      </c>
      <c r="H54" s="5">
        <f t="shared" si="2"/>
        <v>-50817.63</v>
      </c>
      <c r="I54" s="5">
        <f t="shared" si="3"/>
        <v>2.6482183908045975</v>
      </c>
    </row>
    <row r="55" spans="1:9" ht="25.5">
      <c r="A55" s="4"/>
      <c r="B55" s="4">
        <v>22090100</v>
      </c>
      <c r="C55" s="9" t="s">
        <v>55</v>
      </c>
      <c r="D55" s="5">
        <v>52200</v>
      </c>
      <c r="E55" s="5">
        <v>52200</v>
      </c>
      <c r="F55" s="5">
        <v>52200</v>
      </c>
      <c r="G55" s="5">
        <v>836.16</v>
      </c>
      <c r="H55" s="5">
        <f t="shared" si="2"/>
        <v>-51363.839999999997</v>
      </c>
      <c r="I55" s="5">
        <f t="shared" si="3"/>
        <v>1.6018390804597702</v>
      </c>
    </row>
    <row r="56" spans="1:9">
      <c r="A56" s="4"/>
      <c r="B56" s="4">
        <v>22090200</v>
      </c>
      <c r="C56" s="9" t="s">
        <v>56</v>
      </c>
      <c r="D56" s="5">
        <v>0</v>
      </c>
      <c r="E56" s="5">
        <v>0</v>
      </c>
      <c r="F56" s="5">
        <v>0</v>
      </c>
      <c r="G56" s="5">
        <v>546.21</v>
      </c>
      <c r="H56" s="5">
        <f t="shared" si="2"/>
        <v>546.21</v>
      </c>
      <c r="I56" s="5">
        <f t="shared" si="3"/>
        <v>0</v>
      </c>
    </row>
    <row r="57" spans="1:9">
      <c r="A57" s="4"/>
      <c r="B57" s="4">
        <v>24000000</v>
      </c>
      <c r="C57" s="9" t="s">
        <v>57</v>
      </c>
      <c r="D57" s="5">
        <v>43500</v>
      </c>
      <c r="E57" s="5">
        <v>43500</v>
      </c>
      <c r="F57" s="5">
        <v>43500</v>
      </c>
      <c r="G57" s="5">
        <v>139895.35999999999</v>
      </c>
      <c r="H57" s="5">
        <f t="shared" si="2"/>
        <v>96395.359999999986</v>
      </c>
      <c r="I57" s="5">
        <f t="shared" si="3"/>
        <v>321.59852873563216</v>
      </c>
    </row>
    <row r="58" spans="1:9">
      <c r="A58" s="4"/>
      <c r="B58" s="4">
        <v>24060000</v>
      </c>
      <c r="C58" s="9" t="s">
        <v>45</v>
      </c>
      <c r="D58" s="5">
        <v>43500</v>
      </c>
      <c r="E58" s="5">
        <v>43500</v>
      </c>
      <c r="F58" s="5">
        <v>43500</v>
      </c>
      <c r="G58" s="5">
        <v>139895.35999999999</v>
      </c>
      <c r="H58" s="5">
        <f t="shared" si="2"/>
        <v>96395.359999999986</v>
      </c>
      <c r="I58" s="5">
        <f t="shared" si="3"/>
        <v>321.59852873563216</v>
      </c>
    </row>
    <row r="59" spans="1:9">
      <c r="A59" s="4"/>
      <c r="B59" s="4">
        <v>24060300</v>
      </c>
      <c r="C59" s="9" t="s">
        <v>45</v>
      </c>
      <c r="D59" s="5">
        <v>43500</v>
      </c>
      <c r="E59" s="5">
        <v>43500</v>
      </c>
      <c r="F59" s="5">
        <v>43500</v>
      </c>
      <c r="G59" s="5">
        <v>49095.360000000001</v>
      </c>
      <c r="H59" s="5">
        <f t="shared" si="2"/>
        <v>5595.3600000000006</v>
      </c>
      <c r="I59" s="5">
        <f t="shared" si="3"/>
        <v>112.86289655172415</v>
      </c>
    </row>
    <row r="60" spans="1:9" ht="38.25">
      <c r="A60" s="4"/>
      <c r="B60" s="4">
        <v>24061900</v>
      </c>
      <c r="C60" s="9" t="s">
        <v>58</v>
      </c>
      <c r="D60" s="5">
        <v>0</v>
      </c>
      <c r="E60" s="5">
        <v>0</v>
      </c>
      <c r="F60" s="5">
        <v>0</v>
      </c>
      <c r="G60" s="5">
        <v>90800</v>
      </c>
      <c r="H60" s="5">
        <f t="shared" si="2"/>
        <v>90800</v>
      </c>
      <c r="I60" s="5">
        <f t="shared" si="3"/>
        <v>0</v>
      </c>
    </row>
    <row r="61" spans="1:9">
      <c r="A61" s="4"/>
      <c r="B61" s="4">
        <v>30000000</v>
      </c>
      <c r="C61" s="9" t="s">
        <v>59</v>
      </c>
      <c r="D61" s="5">
        <v>0</v>
      </c>
      <c r="E61" s="5">
        <v>0</v>
      </c>
      <c r="F61" s="5">
        <v>0</v>
      </c>
      <c r="G61" s="5">
        <v>12173.4</v>
      </c>
      <c r="H61" s="5">
        <f t="shared" si="2"/>
        <v>12173.4</v>
      </c>
      <c r="I61" s="5">
        <f t="shared" si="3"/>
        <v>0</v>
      </c>
    </row>
    <row r="62" spans="1:9">
      <c r="A62" s="4"/>
      <c r="B62" s="4">
        <v>31000000</v>
      </c>
      <c r="C62" s="9" t="s">
        <v>60</v>
      </c>
      <c r="D62" s="5">
        <v>0</v>
      </c>
      <c r="E62" s="5">
        <v>0</v>
      </c>
      <c r="F62" s="5">
        <v>0</v>
      </c>
      <c r="G62" s="5">
        <v>12173.4</v>
      </c>
      <c r="H62" s="5">
        <f t="shared" si="2"/>
        <v>12173.4</v>
      </c>
      <c r="I62" s="5">
        <f t="shared" si="3"/>
        <v>0</v>
      </c>
    </row>
    <row r="63" spans="1:9" ht="38.25">
      <c r="A63" s="4"/>
      <c r="B63" s="4">
        <v>31010000</v>
      </c>
      <c r="C63" s="9" t="s">
        <v>61</v>
      </c>
      <c r="D63" s="5">
        <v>0</v>
      </c>
      <c r="E63" s="5">
        <v>0</v>
      </c>
      <c r="F63" s="5">
        <v>0</v>
      </c>
      <c r="G63" s="5">
        <v>12173.4</v>
      </c>
      <c r="H63" s="5">
        <f t="shared" si="2"/>
        <v>12173.4</v>
      </c>
      <c r="I63" s="5">
        <f t="shared" si="3"/>
        <v>0</v>
      </c>
    </row>
    <row r="64" spans="1:9" ht="38.25">
      <c r="A64" s="4"/>
      <c r="B64" s="4">
        <v>31010200</v>
      </c>
      <c r="C64" s="9" t="s">
        <v>62</v>
      </c>
      <c r="D64" s="5">
        <v>0</v>
      </c>
      <c r="E64" s="5">
        <v>0</v>
      </c>
      <c r="F64" s="5">
        <v>0</v>
      </c>
      <c r="G64" s="5">
        <v>12173.4</v>
      </c>
      <c r="H64" s="5">
        <f t="shared" si="2"/>
        <v>12173.4</v>
      </c>
      <c r="I64" s="5">
        <f t="shared" si="3"/>
        <v>0</v>
      </c>
    </row>
    <row r="65" spans="1:9">
      <c r="A65" s="4"/>
      <c r="B65" s="4">
        <v>40000000</v>
      </c>
      <c r="C65" s="9" t="s">
        <v>63</v>
      </c>
      <c r="D65" s="5">
        <v>95052500</v>
      </c>
      <c r="E65" s="5">
        <v>95837971</v>
      </c>
      <c r="F65" s="5">
        <v>95837971</v>
      </c>
      <c r="G65" s="5">
        <v>94103970.329999998</v>
      </c>
      <c r="H65" s="5">
        <f t="shared" si="2"/>
        <v>-1734000.6700000018</v>
      </c>
      <c r="I65" s="5">
        <f t="shared" si="3"/>
        <v>98.190695554270448</v>
      </c>
    </row>
    <row r="66" spans="1:9">
      <c r="A66" s="4"/>
      <c r="B66" s="4">
        <v>41000000</v>
      </c>
      <c r="C66" s="9" t="s">
        <v>64</v>
      </c>
      <c r="D66" s="5">
        <v>95052500</v>
      </c>
      <c r="E66" s="5">
        <v>95837971</v>
      </c>
      <c r="F66" s="5">
        <v>95837971</v>
      </c>
      <c r="G66" s="5">
        <v>94103970.329999998</v>
      </c>
      <c r="H66" s="5">
        <f t="shared" si="2"/>
        <v>-1734000.6700000018</v>
      </c>
      <c r="I66" s="5">
        <f t="shared" si="3"/>
        <v>98.190695554270448</v>
      </c>
    </row>
    <row r="67" spans="1:9">
      <c r="A67" s="4"/>
      <c r="B67" s="4">
        <v>41020000</v>
      </c>
      <c r="C67" s="9" t="s">
        <v>65</v>
      </c>
      <c r="D67" s="5">
        <v>31606600</v>
      </c>
      <c r="E67" s="5">
        <v>31606600</v>
      </c>
      <c r="F67" s="5">
        <v>31606600</v>
      </c>
      <c r="G67" s="5">
        <v>31606600</v>
      </c>
      <c r="H67" s="5">
        <f t="shared" si="2"/>
        <v>0</v>
      </c>
      <c r="I67" s="5">
        <f t="shared" si="3"/>
        <v>100</v>
      </c>
    </row>
    <row r="68" spans="1:9">
      <c r="A68" s="4"/>
      <c r="B68" s="4">
        <v>41020100</v>
      </c>
      <c r="C68" s="9" t="s">
        <v>66</v>
      </c>
      <c r="D68" s="5">
        <v>31606600</v>
      </c>
      <c r="E68" s="5">
        <v>31606600</v>
      </c>
      <c r="F68" s="5">
        <v>31606600</v>
      </c>
      <c r="G68" s="5">
        <v>31606600</v>
      </c>
      <c r="H68" s="5">
        <f t="shared" si="2"/>
        <v>0</v>
      </c>
      <c r="I68" s="5">
        <f t="shared" si="3"/>
        <v>100</v>
      </c>
    </row>
    <row r="69" spans="1:9">
      <c r="A69" s="4"/>
      <c r="B69" s="4">
        <v>41030000</v>
      </c>
      <c r="C69" s="9" t="s">
        <v>67</v>
      </c>
      <c r="D69" s="5">
        <v>58418100</v>
      </c>
      <c r="E69" s="5">
        <v>58418100</v>
      </c>
      <c r="F69" s="5">
        <v>58418100</v>
      </c>
      <c r="G69" s="5">
        <v>58418100</v>
      </c>
      <c r="H69" s="5">
        <f t="shared" si="2"/>
        <v>0</v>
      </c>
      <c r="I69" s="5">
        <f t="shared" si="3"/>
        <v>100</v>
      </c>
    </row>
    <row r="70" spans="1:9">
      <c r="A70" s="4"/>
      <c r="B70" s="4">
        <v>41033900</v>
      </c>
      <c r="C70" s="9" t="s">
        <v>68</v>
      </c>
      <c r="D70" s="5">
        <v>58418100</v>
      </c>
      <c r="E70" s="5">
        <v>58418100</v>
      </c>
      <c r="F70" s="5">
        <v>58418100</v>
      </c>
      <c r="G70" s="5">
        <v>58418100</v>
      </c>
      <c r="H70" s="5">
        <f t="shared" si="2"/>
        <v>0</v>
      </c>
      <c r="I70" s="5">
        <f t="shared" si="3"/>
        <v>100</v>
      </c>
    </row>
    <row r="71" spans="1:9">
      <c r="A71" s="4"/>
      <c r="B71" s="4">
        <v>41040000</v>
      </c>
      <c r="C71" s="9" t="s">
        <v>69</v>
      </c>
      <c r="D71" s="5">
        <v>3000600</v>
      </c>
      <c r="E71" s="5">
        <v>3000600</v>
      </c>
      <c r="F71" s="5">
        <v>3000600</v>
      </c>
      <c r="G71" s="5">
        <v>3000600</v>
      </c>
      <c r="H71" s="5">
        <f t="shared" si="2"/>
        <v>0</v>
      </c>
      <c r="I71" s="5">
        <f t="shared" si="3"/>
        <v>100</v>
      </c>
    </row>
    <row r="72" spans="1:9" ht="38.25">
      <c r="A72" s="4"/>
      <c r="B72" s="4">
        <v>41040200</v>
      </c>
      <c r="C72" s="9" t="s">
        <v>70</v>
      </c>
      <c r="D72" s="5">
        <v>3000600</v>
      </c>
      <c r="E72" s="5">
        <v>3000600</v>
      </c>
      <c r="F72" s="5">
        <v>3000600</v>
      </c>
      <c r="G72" s="5">
        <v>3000600</v>
      </c>
      <c r="H72" s="5">
        <f t="shared" si="2"/>
        <v>0</v>
      </c>
      <c r="I72" s="5">
        <f t="shared" si="3"/>
        <v>100</v>
      </c>
    </row>
    <row r="73" spans="1:9">
      <c r="A73" s="4"/>
      <c r="B73" s="4">
        <v>41050000</v>
      </c>
      <c r="C73" s="9" t="s">
        <v>71</v>
      </c>
      <c r="D73" s="5">
        <v>2027200</v>
      </c>
      <c r="E73" s="5">
        <v>2812671</v>
      </c>
      <c r="F73" s="5">
        <v>2812671</v>
      </c>
      <c r="G73" s="5">
        <v>1078670.33</v>
      </c>
      <c r="H73" s="5">
        <f t="shared" ref="H73:H80" si="4">G73-F73</f>
        <v>-1734000.67</v>
      </c>
      <c r="I73" s="5">
        <f t="shared" ref="I73:I80" si="5">IF(F73=0,0,G73/F73*100)</f>
        <v>38.350391140663092</v>
      </c>
    </row>
    <row r="74" spans="1:9" ht="25.5">
      <c r="A74" s="4"/>
      <c r="B74" s="4">
        <v>41051000</v>
      </c>
      <c r="C74" s="9" t="s">
        <v>72</v>
      </c>
      <c r="D74" s="5">
        <v>1734000</v>
      </c>
      <c r="E74" s="5">
        <v>1734000</v>
      </c>
      <c r="F74" s="5">
        <v>1734000</v>
      </c>
      <c r="G74" s="5">
        <v>0</v>
      </c>
      <c r="H74" s="5">
        <f t="shared" si="4"/>
        <v>-1734000</v>
      </c>
      <c r="I74" s="5">
        <f t="shared" si="5"/>
        <v>0</v>
      </c>
    </row>
    <row r="75" spans="1:9" ht="38.25">
      <c r="A75" s="4"/>
      <c r="B75" s="4">
        <v>41051200</v>
      </c>
      <c r="C75" s="9" t="s">
        <v>73</v>
      </c>
      <c r="D75" s="5">
        <v>104500</v>
      </c>
      <c r="E75" s="5">
        <v>117700</v>
      </c>
      <c r="F75" s="5">
        <v>117700</v>
      </c>
      <c r="G75" s="5">
        <v>117700</v>
      </c>
      <c r="H75" s="5">
        <f t="shared" si="4"/>
        <v>0</v>
      </c>
      <c r="I75" s="5">
        <f t="shared" si="5"/>
        <v>100</v>
      </c>
    </row>
    <row r="76" spans="1:9" ht="38.25">
      <c r="A76" s="4"/>
      <c r="B76" s="4">
        <v>41051400</v>
      </c>
      <c r="C76" s="9" t="s">
        <v>74</v>
      </c>
      <c r="D76" s="5">
        <v>0</v>
      </c>
      <c r="E76" s="5">
        <v>769100</v>
      </c>
      <c r="F76" s="5">
        <v>769100</v>
      </c>
      <c r="G76" s="5">
        <v>769100</v>
      </c>
      <c r="H76" s="5">
        <f t="shared" si="4"/>
        <v>0</v>
      </c>
      <c r="I76" s="5">
        <f t="shared" si="5"/>
        <v>100</v>
      </c>
    </row>
    <row r="77" spans="1:9">
      <c r="A77" s="4"/>
      <c r="B77" s="4">
        <v>41053900</v>
      </c>
      <c r="C77" s="9" t="s">
        <v>75</v>
      </c>
      <c r="D77" s="5">
        <v>0</v>
      </c>
      <c r="E77" s="5">
        <v>0</v>
      </c>
      <c r="F77" s="5">
        <v>0</v>
      </c>
      <c r="G77" s="5">
        <v>0</v>
      </c>
      <c r="H77" s="5">
        <f t="shared" si="4"/>
        <v>0</v>
      </c>
      <c r="I77" s="5">
        <f t="shared" si="5"/>
        <v>0</v>
      </c>
    </row>
    <row r="78" spans="1:9" ht="38.25">
      <c r="A78" s="4"/>
      <c r="B78" s="4">
        <v>41055000</v>
      </c>
      <c r="C78" s="9" t="s">
        <v>76</v>
      </c>
      <c r="D78" s="5">
        <v>188700</v>
      </c>
      <c r="E78" s="5">
        <v>191871</v>
      </c>
      <c r="F78" s="5">
        <v>191871</v>
      </c>
      <c r="G78" s="5">
        <v>191870.33</v>
      </c>
      <c r="H78" s="5">
        <f t="shared" si="4"/>
        <v>-0.67000000001280569</v>
      </c>
      <c r="I78" s="5">
        <f t="shared" si="5"/>
        <v>99.99965080705266</v>
      </c>
    </row>
    <row r="79" spans="1:9">
      <c r="A79" s="10" t="s">
        <v>77</v>
      </c>
      <c r="B79" s="11"/>
      <c r="C79" s="11"/>
      <c r="D79" s="6">
        <v>32549000</v>
      </c>
      <c r="E79" s="6">
        <v>36947580</v>
      </c>
      <c r="F79" s="6">
        <v>36947580</v>
      </c>
      <c r="G79" s="6">
        <v>38702211.079999998</v>
      </c>
      <c r="H79" s="6">
        <f t="shared" si="4"/>
        <v>1754631.0799999982</v>
      </c>
      <c r="I79" s="6">
        <f>IF(F79=0,0,G79/F79*100)</f>
        <v>104.74897430359445</v>
      </c>
    </row>
    <row r="80" spans="1:9">
      <c r="A80" s="10" t="s">
        <v>78</v>
      </c>
      <c r="B80" s="11"/>
      <c r="C80" s="11"/>
      <c r="D80" s="6">
        <v>127601500</v>
      </c>
      <c r="E80" s="6">
        <v>132785551</v>
      </c>
      <c r="F80" s="6">
        <v>132785551</v>
      </c>
      <c r="G80" s="6">
        <v>132806181.41</v>
      </c>
      <c r="H80" s="6">
        <f t="shared" si="4"/>
        <v>20630.409999996424</v>
      </c>
      <c r="I80" s="6">
        <f t="shared" si="5"/>
        <v>100.01553663771745</v>
      </c>
    </row>
  </sheetData>
  <mergeCells count="8">
    <mergeCell ref="A79:C79"/>
    <mergeCell ref="A80:C80"/>
    <mergeCell ref="A3:L3"/>
    <mergeCell ref="A5:L5"/>
    <mergeCell ref="A7:A8"/>
    <mergeCell ref="B7:B8"/>
    <mergeCell ref="C7:C8"/>
    <mergeCell ref="D7:I7"/>
  </mergeCells>
  <pageMargins left="0.59055118110236227" right="0.19685039370078741" top="0.39370078740157483" bottom="0.39370078740157483" header="0" footer="0"/>
  <pageSetup paperSize="9" scale="70" fitToHeight="50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2022-01-17T12:41:45Z</cp:lastPrinted>
  <dcterms:created xsi:type="dcterms:W3CDTF">2022-01-17T12:36:26Z</dcterms:created>
  <dcterms:modified xsi:type="dcterms:W3CDTF">2022-01-19T08:49:17Z</dcterms:modified>
</cp:coreProperties>
</file>